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oflondon-my.sharepoint.com/personal/vanessa_tassetto_cityoflondon_gov_uk/Documents/Desktop 1/"/>
    </mc:Choice>
  </mc:AlternateContent>
  <xr:revisionPtr revIDLastSave="0" documentId="8_{DADB6E4F-EF5F-4C20-93E5-7E7E93E2EB87}" xr6:coauthVersionLast="47" xr6:coauthVersionMax="47" xr10:uidLastSave="{00000000-0000-0000-0000-000000000000}"/>
  <bookViews>
    <workbookView xWindow="-28920" yWindow="-120" windowWidth="29040" windowHeight="15840" xr2:uid="{0F4A0335-AA72-4A9B-A5E4-C0D914C88CA3}"/>
  </bookViews>
  <sheets>
    <sheet name="Pension Benefi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11" i="1" s="1"/>
  <c r="D11" i="1" s="1"/>
  <c r="J12" i="1"/>
  <c r="K12" i="1" s="1"/>
  <c r="D12" i="1" s="1"/>
  <c r="H13" i="1" s="1"/>
  <c r="J13" i="1"/>
  <c r="J14" i="1"/>
  <c r="J15" i="1"/>
  <c r="J16" i="1"/>
  <c r="J17" i="1"/>
  <c r="J18" i="1"/>
  <c r="J19" i="1"/>
  <c r="J20" i="1"/>
  <c r="J21" i="1"/>
  <c r="K13" i="1" l="1"/>
  <c r="D13" i="1" s="1"/>
  <c r="H14" i="1" s="1"/>
  <c r="K14" i="1" s="1"/>
  <c r="D14" i="1" l="1"/>
  <c r="H15" i="1" s="1"/>
  <c r="K15" i="1" s="1"/>
  <c r="D15" i="1" l="1"/>
  <c r="H16" i="1" s="1"/>
  <c r="K16" i="1" s="1"/>
  <c r="D16" i="1" l="1"/>
  <c r="H17" i="1" s="1"/>
  <c r="K17" i="1" s="1"/>
  <c r="D17" i="1" l="1"/>
  <c r="H18" i="1" s="1"/>
  <c r="K18" i="1" s="1"/>
  <c r="D18" i="1" l="1"/>
  <c r="H19" i="1" s="1"/>
  <c r="K19" i="1" s="1"/>
  <c r="D19" i="1" l="1"/>
  <c r="H20" i="1" s="1"/>
  <c r="K20" i="1" s="1"/>
  <c r="D20" i="1" l="1"/>
  <c r="H21" i="1" s="1"/>
  <c r="K21" i="1" s="1"/>
  <c r="D21" i="1" s="1"/>
  <c r="D22" i="1" s="1"/>
</calcChain>
</file>

<file path=xl/sharedStrings.xml><?xml version="1.0" encoding="utf-8"?>
<sst xmlns="http://schemas.openxmlformats.org/spreadsheetml/2006/main" count="28" uniqueCount="28">
  <si>
    <t>Year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</si>
  <si>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</si>
  <si>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</si>
  <si>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</si>
  <si>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</si>
  <si>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</si>
  <si>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</si>
  <si>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</si>
  <si>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</si>
  <si>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</si>
  <si>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</si>
  <si>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Pension (start)</t>
  </si>
  <si>
    <t>Accrual rate</t>
  </si>
  <si>
    <t>Accrual Increase</t>
  </si>
  <si>
    <t>Pension</t>
  </si>
  <si>
    <t>Revaluation Rate</t>
  </si>
  <si>
    <t>2013/14</t>
  </si>
  <si>
    <t>per annum</t>
  </si>
  <si>
    <t>Casual Workers - Pension Benefit Calculator</t>
  </si>
  <si>
    <t>To use the Pension Benefits Calculator:</t>
  </si>
  <si>
    <t>Note: Your personal figures for each year have been supplied in the recent letter distributed to you.</t>
  </si>
  <si>
    <t>1) Please enter the total pensionable pay figures earned in each year into the corresponding year of the Pensionable Pay (column C)</t>
  </si>
  <si>
    <t>Pensionable Pay Received (£)</t>
  </si>
  <si>
    <t>Pension Accrued (£)</t>
  </si>
  <si>
    <t>Estimate of pension benefits accrued:</t>
  </si>
  <si>
    <t>The calculator provides you with an estimate of pension benefits you would accrue if you opt in to the pension scheme historically.</t>
  </si>
  <si>
    <t xml:space="preserve">3) The estimated value of pension benefits accrued up to the beginning of the 2024/25 year is then provided (highlighted in orange) </t>
  </si>
  <si>
    <t xml:space="preserve">2) The 'Pension Accrued' (column D) then calculates the cummulative pension benefits accrued.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</si>
</sst>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0" fillId="3" borderId="0" xfId="0" applyFill="1"/>
    <xf numFmtId="0" fontId="4" fillId="4" borderId="1" xfId="0" applyFont="1" applyFill="1" applyBorder="1" applyAlignment="1">
      <alignment horizontal="center" vertical="center" wrapText="1"/>
    </xf>
    <xf numFmtId="164" fontId="0" fillId="5" borderId="1" xfId="0" applyNumberFormat="1" applyFill="1" applyBorder="1" applyProtection="1">
      <protection locked="0"/>
    </xf>
    <xf numFmtId="0" fontId="0" fillId="6" borderId="1" xfId="0" applyFill="1" applyBorder="1" applyAlignment="1">
      <alignment horizontal="center"/>
    </xf>
    <xf numFmtId="0" fontId="1" fillId="3" borderId="0" xfId="0" applyFont="1" applyFill="1"/>
    <xf numFmtId="0" fontId="0" fillId="8" borderId="0" xfId="0" applyFill="1"/>
    <xf numFmtId="0" fontId="1" fillId="8" borderId="0" xfId="0" applyFont="1" applyFill="1" applyAlignment="1">
      <alignment horizontal="right"/>
    </xf>
    <xf numFmtId="0" fontId="1" fillId="8" borderId="0" xfId="0" applyFont="1" applyFill="1"/>
    <xf numFmtId="164" fontId="0" fillId="6" borderId="1" xfId="0" applyNumberFormat="1" applyFill="1" applyBorder="1"/>
    <xf numFmtId="164" fontId="1" fillId="7" borderId="0" xfId="0" applyNumberFormat="1" applyFont="1" applyFill="1"/>
    <xf numFmtId="0" fontId="0" fillId="3" borderId="0" xfId="0" applyFill="1" applyProtection="1"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164" fontId="0" fillId="3" borderId="0" xfId="0" applyNumberFormat="1" applyFill="1" applyProtection="1">
      <protection hidden="1"/>
    </xf>
    <xf numFmtId="10" fontId="0" fillId="3" borderId="0" xfId="0" applyNumberFormat="1" applyFill="1" applyProtection="1">
      <protection hidden="1"/>
    </xf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612F9-B413-4680-BC04-780DD01AA609}">
  <dimension ref="A1:P26"/>
  <sheetViews>
    <sheetView tabSelected="1" zoomScale="175" zoomScaleNormal="175" workbookViewId="0">
      <selection activeCell="C11" sqref="C11"/>
    </sheetView>
  </sheetViews>
  <sheetFormatPr defaultRowHeight="14.5" x14ac:dyDescent="0.35"/>
  <cols>
    <col min="1" max="2" width="9.54296875" customWidth="1"/>
    <col min="3" max="3" width="11.90625" customWidth="1"/>
    <col min="8" max="12" width="12" hidden="1" customWidth="1"/>
    <col min="16" max="16" width="18.54296875" customWidth="1"/>
  </cols>
  <sheetData>
    <row r="1" spans="1:16" ht="26" x14ac:dyDescent="0.6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x14ac:dyDescent="0.35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x14ac:dyDescent="0.35">
      <c r="A5" s="8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35">
      <c r="A6" s="4" t="s">
        <v>21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A7" s="18" t="s">
        <v>20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5">
      <c r="A8" s="4" t="s">
        <v>27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35">
      <c r="A9" s="4" t="s">
        <v>26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43.15" customHeight="1" x14ac:dyDescent="0.35">
      <c r="A10" s="4"/>
      <c r="B10" s="5" t="s">
        <v>0</v>
      </c>
      <c r="C10" s="5" t="s">
        <v>22</v>
      </c>
      <c r="D10" s="5" t="s">
        <v>23</v>
      </c>
      <c r="E10" s="4"/>
      <c r="F10" s="4"/>
      <c r="G10" s="14"/>
      <c r="H10" s="15" t="s">
        <v>11</v>
      </c>
      <c r="I10" s="15" t="s">
        <v>12</v>
      </c>
      <c r="J10" s="15" t="s">
        <v>13</v>
      </c>
      <c r="K10" s="15" t="s">
        <v>14</v>
      </c>
      <c r="L10" s="15" t="s">
        <v>15</v>
      </c>
      <c r="M10" s="4"/>
      <c r="N10" s="4"/>
      <c r="O10" s="4"/>
      <c r="P10" s="4"/>
    </row>
    <row r="11" spans="1:16" x14ac:dyDescent="0.35">
      <c r="A11" s="4"/>
      <c r="B11" s="7" t="s">
        <v>16</v>
      </c>
      <c r="C11" s="6"/>
      <c r="D11" s="12">
        <f>K11</f>
        <v>0</v>
      </c>
      <c r="E11" s="4"/>
      <c r="F11" s="4"/>
      <c r="G11" s="14"/>
      <c r="H11" s="16"/>
      <c r="I11" s="14">
        <v>60</v>
      </c>
      <c r="J11" s="16">
        <f t="shared" ref="J11:J21" si="0">C11/I11</f>
        <v>0</v>
      </c>
      <c r="K11" s="16">
        <f t="shared" ref="K11:K21" si="1">H11+J11</f>
        <v>0</v>
      </c>
      <c r="L11" s="17"/>
      <c r="M11" s="4"/>
      <c r="N11" s="4"/>
      <c r="O11" s="4"/>
      <c r="P11" s="4"/>
    </row>
    <row r="12" spans="1:16" x14ac:dyDescent="0.35">
      <c r="A12" s="4"/>
      <c r="B12" s="7" t="s">
        <v>1</v>
      </c>
      <c r="C12" s="6"/>
      <c r="D12" s="12">
        <f t="shared" ref="D12:D21" si="2">K12+(K12*L12)</f>
        <v>0</v>
      </c>
      <c r="E12" s="4"/>
      <c r="F12" s="4"/>
      <c r="G12" s="14"/>
      <c r="H12" s="16"/>
      <c r="I12" s="14">
        <v>49</v>
      </c>
      <c r="J12" s="16">
        <f t="shared" si="0"/>
        <v>0</v>
      </c>
      <c r="K12" s="16">
        <f t="shared" si="1"/>
        <v>0</v>
      </c>
      <c r="L12" s="17">
        <v>1.2E-2</v>
      </c>
      <c r="M12" s="4"/>
      <c r="N12" s="4"/>
      <c r="O12" s="4"/>
      <c r="P12" s="4"/>
    </row>
    <row r="13" spans="1:16" x14ac:dyDescent="0.35">
      <c r="A13" s="4"/>
      <c r="B13" s="7" t="s">
        <v>2</v>
      </c>
      <c r="C13" s="6"/>
      <c r="D13" s="12">
        <f t="shared" si="2"/>
        <v>0</v>
      </c>
      <c r="E13" s="4"/>
      <c r="F13" s="4"/>
      <c r="G13" s="14"/>
      <c r="H13" s="16">
        <f t="shared" ref="H13:H21" si="3">D12</f>
        <v>0</v>
      </c>
      <c r="I13" s="14">
        <v>49</v>
      </c>
      <c r="J13" s="16">
        <f t="shared" si="0"/>
        <v>0</v>
      </c>
      <c r="K13" s="16">
        <f t="shared" si="1"/>
        <v>0</v>
      </c>
      <c r="L13" s="17">
        <v>-1E-3</v>
      </c>
      <c r="M13" s="4"/>
      <c r="N13" s="4"/>
      <c r="O13" s="4"/>
      <c r="P13" s="4"/>
    </row>
    <row r="14" spans="1:16" x14ac:dyDescent="0.35">
      <c r="A14" s="4"/>
      <c r="B14" s="7" t="s">
        <v>3</v>
      </c>
      <c r="C14" s="6"/>
      <c r="D14" s="12">
        <f t="shared" si="2"/>
        <v>0</v>
      </c>
      <c r="E14" s="4"/>
      <c r="F14" s="4"/>
      <c r="G14" s="14"/>
      <c r="H14" s="16">
        <f t="shared" si="3"/>
        <v>0</v>
      </c>
      <c r="I14" s="14">
        <v>49</v>
      </c>
      <c r="J14" s="16">
        <f t="shared" si="0"/>
        <v>0</v>
      </c>
      <c r="K14" s="16">
        <f t="shared" si="1"/>
        <v>0</v>
      </c>
      <c r="L14" s="17">
        <v>0.01</v>
      </c>
      <c r="M14" s="4"/>
      <c r="N14" s="4"/>
      <c r="O14" s="4"/>
      <c r="P14" s="4"/>
    </row>
    <row r="15" spans="1:16" x14ac:dyDescent="0.35">
      <c r="A15" s="4"/>
      <c r="B15" s="7" t="s">
        <v>4</v>
      </c>
      <c r="C15" s="6"/>
      <c r="D15" s="12">
        <f t="shared" si="2"/>
        <v>0</v>
      </c>
      <c r="E15" s="4"/>
      <c r="F15" s="4"/>
      <c r="G15" s="14"/>
      <c r="H15" s="16">
        <f t="shared" si="3"/>
        <v>0</v>
      </c>
      <c r="I15" s="14">
        <v>49</v>
      </c>
      <c r="J15" s="16">
        <f t="shared" si="0"/>
        <v>0</v>
      </c>
      <c r="K15" s="16">
        <f t="shared" si="1"/>
        <v>0</v>
      </c>
      <c r="L15" s="17">
        <v>0.03</v>
      </c>
      <c r="M15" s="4"/>
      <c r="N15" s="4"/>
      <c r="O15" s="4"/>
      <c r="P15" s="4"/>
    </row>
    <row r="16" spans="1:16" x14ac:dyDescent="0.35">
      <c r="A16" s="4"/>
      <c r="B16" s="7" t="s">
        <v>5</v>
      </c>
      <c r="C16" s="6"/>
      <c r="D16" s="12">
        <f t="shared" si="2"/>
        <v>0</v>
      </c>
      <c r="E16" s="4"/>
      <c r="F16" s="4"/>
      <c r="G16" s="14"/>
      <c r="H16" s="16">
        <f t="shared" si="3"/>
        <v>0</v>
      </c>
      <c r="I16" s="14">
        <v>49</v>
      </c>
      <c r="J16" s="16">
        <f t="shared" si="0"/>
        <v>0</v>
      </c>
      <c r="K16" s="16">
        <f t="shared" si="1"/>
        <v>0</v>
      </c>
      <c r="L16" s="17">
        <v>2.4E-2</v>
      </c>
      <c r="M16" s="4"/>
      <c r="N16" s="4"/>
      <c r="O16" s="4"/>
      <c r="P16" s="4"/>
    </row>
    <row r="17" spans="1:16" x14ac:dyDescent="0.35">
      <c r="A17" s="4"/>
      <c r="B17" s="7" t="s">
        <v>6</v>
      </c>
      <c r="C17" s="6"/>
      <c r="D17" s="12">
        <f t="shared" si="2"/>
        <v>0</v>
      </c>
      <c r="E17" s="4"/>
      <c r="F17" s="4"/>
      <c r="G17" s="14"/>
      <c r="H17" s="16">
        <f t="shared" si="3"/>
        <v>0</v>
      </c>
      <c r="I17" s="14">
        <v>49</v>
      </c>
      <c r="J17" s="16">
        <f t="shared" si="0"/>
        <v>0</v>
      </c>
      <c r="K17" s="16">
        <f t="shared" si="1"/>
        <v>0</v>
      </c>
      <c r="L17" s="17">
        <v>1.7000000000000001E-2</v>
      </c>
      <c r="M17" s="4"/>
      <c r="N17" s="4"/>
      <c r="O17" s="4"/>
      <c r="P17" s="4"/>
    </row>
    <row r="18" spans="1:16" x14ac:dyDescent="0.35">
      <c r="A18" s="4"/>
      <c r="B18" s="7" t="s">
        <v>7</v>
      </c>
      <c r="C18" s="6"/>
      <c r="D18" s="12">
        <f t="shared" si="2"/>
        <v>0</v>
      </c>
      <c r="E18" s="4"/>
      <c r="F18" s="4"/>
      <c r="G18" s="14"/>
      <c r="H18" s="16">
        <f t="shared" si="3"/>
        <v>0</v>
      </c>
      <c r="I18" s="14">
        <v>49</v>
      </c>
      <c r="J18" s="16">
        <f t="shared" si="0"/>
        <v>0</v>
      </c>
      <c r="K18" s="16">
        <f t="shared" si="1"/>
        <v>0</v>
      </c>
      <c r="L18" s="17">
        <v>5.0000000000000001E-3</v>
      </c>
      <c r="M18" s="4"/>
      <c r="N18" s="4"/>
      <c r="O18" s="4"/>
      <c r="P18" s="4"/>
    </row>
    <row r="19" spans="1:16" x14ac:dyDescent="0.35">
      <c r="A19" s="4"/>
      <c r="B19" s="7" t="s">
        <v>8</v>
      </c>
      <c r="C19" s="6"/>
      <c r="D19" s="12">
        <f t="shared" si="2"/>
        <v>0</v>
      </c>
      <c r="E19" s="4"/>
      <c r="F19" s="4"/>
      <c r="G19" s="14"/>
      <c r="H19" s="16">
        <f t="shared" si="3"/>
        <v>0</v>
      </c>
      <c r="I19" s="14">
        <v>49</v>
      </c>
      <c r="J19" s="16">
        <f t="shared" si="0"/>
        <v>0</v>
      </c>
      <c r="K19" s="16">
        <f t="shared" si="1"/>
        <v>0</v>
      </c>
      <c r="L19" s="17">
        <v>3.1E-2</v>
      </c>
      <c r="M19" s="4"/>
      <c r="N19" s="4"/>
      <c r="O19" s="4"/>
      <c r="P19" s="4"/>
    </row>
    <row r="20" spans="1:16" x14ac:dyDescent="0.35">
      <c r="A20" s="4"/>
      <c r="B20" s="7" t="s">
        <v>9</v>
      </c>
      <c r="C20" s="6"/>
      <c r="D20" s="12">
        <f t="shared" si="2"/>
        <v>0</v>
      </c>
      <c r="E20" s="4"/>
      <c r="F20" s="4"/>
      <c r="G20" s="14"/>
      <c r="H20" s="16">
        <f t="shared" si="3"/>
        <v>0</v>
      </c>
      <c r="I20" s="14">
        <v>49</v>
      </c>
      <c r="J20" s="16">
        <f t="shared" si="0"/>
        <v>0</v>
      </c>
      <c r="K20" s="16">
        <f t="shared" si="1"/>
        <v>0</v>
      </c>
      <c r="L20" s="17">
        <v>0.10100000000000001</v>
      </c>
      <c r="M20" s="4"/>
      <c r="N20" s="4"/>
      <c r="O20" s="4"/>
      <c r="P20" s="4"/>
    </row>
    <row r="21" spans="1:16" x14ac:dyDescent="0.35">
      <c r="A21" s="4"/>
      <c r="B21" s="7" t="s">
        <v>10</v>
      </c>
      <c r="C21" s="6"/>
      <c r="D21" s="12">
        <f t="shared" si="2"/>
        <v>0</v>
      </c>
      <c r="E21" s="4"/>
      <c r="F21" s="4"/>
      <c r="G21" s="14"/>
      <c r="H21" s="16">
        <f t="shared" si="3"/>
        <v>0</v>
      </c>
      <c r="I21" s="14">
        <v>49</v>
      </c>
      <c r="J21" s="16">
        <f t="shared" si="0"/>
        <v>0</v>
      </c>
      <c r="K21" s="16">
        <f t="shared" si="1"/>
        <v>0</v>
      </c>
      <c r="L21" s="17">
        <v>6.7000000000000004E-2</v>
      </c>
      <c r="M21" s="4"/>
      <c r="N21" s="4"/>
      <c r="O21" s="4"/>
      <c r="P21" s="4"/>
    </row>
    <row r="22" spans="1:16" x14ac:dyDescent="0.35">
      <c r="A22" s="9"/>
      <c r="B22" s="9"/>
      <c r="C22" s="10" t="s">
        <v>24</v>
      </c>
      <c r="D22" s="13">
        <f>D11+D21</f>
        <v>0</v>
      </c>
      <c r="E22" s="11" t="s">
        <v>17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6" spans="1:16" x14ac:dyDescent="0.35">
      <c r="A26" s="1"/>
    </row>
  </sheetData>
  <sheetProtection algorithmName="SHA-512" hashValue="ELz2Km3o4GqMeXIgU5O5320c9HTkApZvFRV9uGkDXMyurmcrqH6UZmwMS5xcGPJE+o9RLFe2kmPZlaCPJCeDmw==" saltValue="Lu4Mn92rzYAmxrsVVENdi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a0e4800-d24a-4b53-b643-375fff4e7833">V7DYEEJF4EFD-1110918914-144148</_dlc_DocId>
    <_dlc_DocIdUrl xmlns="5a0e4800-d24a-4b53-b643-375fff4e7833">
      <Url>https://corpoflondon.sharepoint.com/sites/pen/_layouts/15/DocIdRedir.aspx?ID=V7DYEEJF4EFD-1110918914-144148</Url>
      <Description>V7DYEEJF4EFD-1110918914-144148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F73276BA02D4994F000ADED70DC1E" ma:contentTypeVersion="8" ma:contentTypeDescription="Create a new document." ma:contentTypeScope="" ma:versionID="bdf386b8a78e3c206ad0295b0d8769fb">
  <xsd:schema xmlns:xsd="http://www.w3.org/2001/XMLSchema" xmlns:xs="http://www.w3.org/2001/XMLSchema" xmlns:p="http://schemas.microsoft.com/office/2006/metadata/properties" xmlns:ns2="5a0e4800-d24a-4b53-b643-375fff4e7833" xmlns:ns3="8a201abd-0c78-4d62-b9f3-575706046512" targetNamespace="http://schemas.microsoft.com/office/2006/metadata/properties" ma:root="true" ma:fieldsID="338f3c8ad3a71e5f3c7862866d903df9" ns2:_="" ns3:_="">
    <xsd:import namespace="5a0e4800-d24a-4b53-b643-375fff4e7833"/>
    <xsd:import namespace="8a201abd-0c78-4d62-b9f3-5757060465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e4800-d24a-4b53-b643-375fff4e78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01abd-0c78-4d62-b9f3-5757060465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75B18DC-E2A5-4506-AE6A-E0B8CE3FFB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FA204-A60F-42A1-B4BE-86DC06426F2F}">
  <ds:schemaRefs>
    <ds:schemaRef ds:uri="http://schemas.microsoft.com/office/2006/metadata/properties"/>
    <ds:schemaRef ds:uri="http://schemas.microsoft.com/office/infopath/2007/PartnerControls"/>
    <ds:schemaRef ds:uri="5a0e4800-d24a-4b53-b643-375fff4e7833"/>
  </ds:schemaRefs>
</ds:datastoreItem>
</file>

<file path=customXml/itemProps3.xml><?xml version="1.0" encoding="utf-8"?>
<ds:datastoreItem xmlns:ds="http://schemas.openxmlformats.org/officeDocument/2006/customXml" ds:itemID="{6280C160-B1B7-48DA-A001-93840F6A0A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0e4800-d24a-4b53-b643-375fff4e7833"/>
    <ds:schemaRef ds:uri="8a201abd-0c78-4d62-b9f3-575706046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5BD0291-6AE8-4460-B6ED-C751106B94A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 Benefit Calculator</vt:lpstr>
    </vt:vector>
  </TitlesOfParts>
  <Company>City of London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Newman, Graham</dc:creator>
  <cp:lastModifiedBy>Tassetto, Vanessa</cp:lastModifiedBy>
  <dcterms:created xsi:type="dcterms:W3CDTF">2024-05-07T13:54:31Z</dcterms:created>
  <dcterms:modified xsi:type="dcterms:W3CDTF">2024-05-23T07:07:53Z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ca86e8-6fb5-45dd-bb08-a8d185fa5301_Enabled">
    <vt:lpwstr>true</vt:lpwstr>
  </property>
  <property fmtid="{D5CDD505-2E9C-101B-9397-08002B2CF9AE}" pid="3" name="MSIP_Label_8eca86e8-6fb5-45dd-bb08-a8d185fa5301_SetDate">
    <vt:lpwstr>2024-05-07T14:08:56Z</vt:lpwstr>
  </property>
  <property fmtid="{D5CDD505-2E9C-101B-9397-08002B2CF9AE}" pid="4" name="MSIP_Label_8eca86e8-6fb5-45dd-bb08-a8d185fa5301_Method">
    <vt:lpwstr>Standard</vt:lpwstr>
  </property>
  <property fmtid="{D5CDD505-2E9C-101B-9397-08002B2CF9AE}" pid="5" name="MSIP_Label_8eca86e8-6fb5-45dd-bb08-a8d185fa5301_Name">
    <vt:lpwstr>Official</vt:lpwstr>
  </property>
  <property fmtid="{D5CDD505-2E9C-101B-9397-08002B2CF9AE}" pid="6" name="MSIP_Label_8eca86e8-6fb5-45dd-bb08-a8d185fa5301_SiteId">
    <vt:lpwstr>9fe658cd-b3cd-4056-8519-3222ffa96be8</vt:lpwstr>
  </property>
  <property fmtid="{D5CDD505-2E9C-101B-9397-08002B2CF9AE}" pid="7" name="MSIP_Label_8eca86e8-6fb5-45dd-bb08-a8d185fa5301_ActionId">
    <vt:lpwstr>eb289a9d-b3c2-4afd-939e-f16d002ab5f7</vt:lpwstr>
  </property>
  <property fmtid="{D5CDD505-2E9C-101B-9397-08002B2CF9AE}" pid="8" name="MSIP_Label_8eca86e8-6fb5-45dd-bb08-a8d185fa5301_ContentBits">
    <vt:lpwstr>0</vt:lpwstr>
  </property>
  <property fmtid="{D5CDD505-2E9C-101B-9397-08002B2CF9AE}" pid="9" name="ContentTypeId">
    <vt:lpwstr>0x01010081EF73276BA02D4994F000ADED70DC1E</vt:lpwstr>
  </property>
  <property fmtid="{D5CDD505-2E9C-101B-9397-08002B2CF9AE}" pid="10" name="_dlc_DocIdItemGuid">
    <vt:lpwstr>3fb13f2b-7f1c-4525-af40-0d361b1f0376</vt:lpwstr>
  </property>
</Properties>
</file>